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450" windowWidth="19320" windowHeight="9110" activeTab="0"/>
  </bookViews>
  <sheets>
    <sheet name="Főösszesítő" sheetId="1" r:id="rId1"/>
    <sheet name="Részletes" sheetId="2" r:id="rId2"/>
  </sheets>
  <definedNames>
    <definedName name="_xlnm.Print_Titles" localSheetId="1">'Részletes'!$11:$11</definedName>
    <definedName name="_xlnm.Print_Area" localSheetId="0">'Főösszesítő'!$A$3:$G$45</definedName>
    <definedName name="_xlnm.Print_Area" localSheetId="1">'Részletes'!$A$1:$I$52</definedName>
  </definedNames>
  <calcPr fullCalcOnLoad="1" fullPrecision="0"/>
</workbook>
</file>

<file path=xl/sharedStrings.xml><?xml version="1.0" encoding="utf-8"?>
<sst xmlns="http://schemas.openxmlformats.org/spreadsheetml/2006/main" count="145" uniqueCount="103">
  <si>
    <t>Sor-
szám</t>
  </si>
  <si>
    <t>Tételszám</t>
  </si>
  <si>
    <t>Megnevezés</t>
  </si>
  <si>
    <t>Mérték-
egység</t>
  </si>
  <si>
    <t>Mennyiség</t>
  </si>
  <si>
    <t>1.  FÖLDMUNKA</t>
  </si>
  <si>
    <t>1.</t>
  </si>
  <si>
    <t>m3</t>
  </si>
  <si>
    <t>2.</t>
  </si>
  <si>
    <t>3.</t>
  </si>
  <si>
    <t>21-05-011</t>
  </si>
  <si>
    <t>Tükörkészítés tömörítés nélkül, gépi erővel, 
kiegészítő kézi munkával sík felületen, talajosztály I-IV. oszt.</t>
  </si>
  <si>
    <t>m2</t>
  </si>
  <si>
    <t>4.</t>
  </si>
  <si>
    <t>6.</t>
  </si>
  <si>
    <t>21-08-002</t>
  </si>
  <si>
    <t>21-08-017/M</t>
  </si>
  <si>
    <t>Simító hengerlés a földmű (tükör) és ágyazat
felületén gépi erővel</t>
  </si>
  <si>
    <t>1.  Földmunka összesen:</t>
  </si>
  <si>
    <t>db</t>
  </si>
  <si>
    <t>"K"</t>
  </si>
  <si>
    <t>2.  ÚTPÁLYASZERKEZETEK</t>
  </si>
  <si>
    <t>2. Útpályaszerkezetek összesen:</t>
  </si>
  <si>
    <t>3.  ÚTPÁLYATARTOZÉKOK</t>
  </si>
  <si>
    <t>68-02-001</t>
  </si>
  <si>
    <t>KRESZ táblák oszlopainak elhelyezése betontömbbel I-IV. o. talajban,
89 mm átmérőjű alu.csőoszlop</t>
  </si>
  <si>
    <t>Sorszám</t>
  </si>
  <si>
    <t>I.</t>
  </si>
  <si>
    <t>II.</t>
  </si>
  <si>
    <t>ELŐKÉSZÍTŐ MUNKÁK</t>
  </si>
  <si>
    <t>FELÉPÍTMÉNYI ÉS BEFEJEZŐ MUNKÁK</t>
  </si>
  <si>
    <t>Építmény nettó költsége</t>
  </si>
  <si>
    <t>Építmény bruttó költsége</t>
  </si>
  <si>
    <t>5.</t>
  </si>
  <si>
    <t>7.</t>
  </si>
  <si>
    <t>8.</t>
  </si>
  <si>
    <t>KÖLTSÉGVETÉS</t>
  </si>
  <si>
    <t>I.  ELŐKÉSZÍTŐ MUNKÁK ÖSSZESEN:</t>
  </si>
  <si>
    <t>II.  FELÉPÍTMÉNYI  ÉS  BEFEJEZŐ MUNKÁK</t>
  </si>
  <si>
    <t>II.  FELÉPÍTMÉNYI ÉS BEFEJEZŐ MUNKÁK ÖSSZESEN:</t>
  </si>
  <si>
    <t xml:space="preserve">               3. Útpályatartozékok összesen:</t>
  </si>
  <si>
    <t>Anyag</t>
  </si>
  <si>
    <t>Dij</t>
  </si>
  <si>
    <t>Anyag összesen</t>
  </si>
  <si>
    <t>Dij összesen</t>
  </si>
  <si>
    <t>Anyag és dij összesen:</t>
  </si>
  <si>
    <t>9.</t>
  </si>
  <si>
    <t>Útburkolati jelek festése, tartós gépi jel,  fehér színben</t>
  </si>
  <si>
    <t>68-03-001</t>
  </si>
  <si>
    <r>
      <t>Tömörítés bármely tömörítési osztályban
gépi erővel nagy felületen (altalaj)                      Tr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≥ 93 %-ra, E2 ≥ 40 MPa</t>
    </r>
  </si>
  <si>
    <t>Gulyás Imre</t>
  </si>
  <si>
    <t>okl. építőmérnök</t>
  </si>
  <si>
    <t>ÉPÍTMÉNY KÖLTSÉGEINEK ÖSSZESÍTŐJE</t>
  </si>
  <si>
    <t>ÁFA 27 %</t>
  </si>
  <si>
    <t>KÖZLEKEDÉSÉPÍTÉS</t>
  </si>
  <si>
    <t>21-04-064.1</t>
  </si>
  <si>
    <t>Földkitermelés bevágásban tömörítés nélkül, gépi erővel 18 %-os terephajlásig, I-IV. oszt. talajban, szállítás nélkül</t>
  </si>
  <si>
    <t>61-05-004.2</t>
  </si>
  <si>
    <t>63-05-012.1</t>
  </si>
  <si>
    <t xml:space="preserve">   </t>
  </si>
  <si>
    <t>21-08-002.2</t>
  </si>
  <si>
    <t xml:space="preserve">                                                            </t>
  </si>
  <si>
    <t xml:space="preserve">    </t>
  </si>
  <si>
    <t>21-04-064.2</t>
  </si>
  <si>
    <t>21-06-037.1</t>
  </si>
  <si>
    <r>
      <t>Tömörítés bármely tömörítési osztályban
gépi erővel nagy felületen ( homokos kavics)            Tr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≥ 96 %-ra,  E2 ≥ 55 MPa</t>
    </r>
  </si>
  <si>
    <t>Hengerelt aszfalt kötőréteg készítése
AC-11 jelű keverékkel az alapréteg 
szennyezettségének előzetes eltávolításával,
bitumenemulziós permetezéssel 4 cm vtg-ban</t>
  </si>
  <si>
    <t>63-05-036</t>
  </si>
  <si>
    <t>Hengerelt aszfalt kopóréteg készítése
AC-4 jelű keverékkel az alapréteg 
szennyezettségének előzetes eltávolításával,
bitumenemulziós permetezéssel 3 cm vtg-ban</t>
  </si>
  <si>
    <t>KRESZ táblák felszerelése 2-2 bilincskészlettel (600 mm) fényvisszaverős kivitelű</t>
  </si>
  <si>
    <t>KRESZ táblák felszerelése 2-2 bilincskészlettel (400 mm) fényvisszaverős kivitelű</t>
  </si>
  <si>
    <t>68-02-006.1</t>
  </si>
  <si>
    <t>68-02-006.2</t>
  </si>
  <si>
    <t>68-03-002.1</t>
  </si>
  <si>
    <t>68-03-002.2</t>
  </si>
  <si>
    <t>Talajjavító készítése útépítésnél 
homokos kavicsból 15 cm vtg-ban                   E2 ≥ 55 MPa</t>
  </si>
  <si>
    <t>CKt-4 stabilizáció készítése 15 cm vtg.,           E2 ≥ 85 MPa, permetezett védőréteggel kezelve</t>
  </si>
  <si>
    <t>Demecser város kerékpárúthálózat fejlesztése</t>
  </si>
  <si>
    <t>Füvesített padka készítése szegélyek mellett</t>
  </si>
  <si>
    <t>Útburkolati jelek festése, tartós kézi jel,  sárga színben</t>
  </si>
  <si>
    <t>Útburkolati jelek festése, tartós gépi jel,  sárga színben</t>
  </si>
  <si>
    <t>Sorompó beépítése</t>
  </si>
  <si>
    <t>21-02-0001</t>
  </si>
  <si>
    <t>Humuszos termőréteg, termőföld leszedése  gépi erővel 18 %-os terephajlásig, I-IV. oszt. talajban, szállítással</t>
  </si>
  <si>
    <t>10.</t>
  </si>
  <si>
    <t>Kitermelt föld szállítása 5 km-ről</t>
  </si>
  <si>
    <t>alk</t>
  </si>
  <si>
    <t>Geodézia</t>
  </si>
  <si>
    <t>Szakfelügyeletek</t>
  </si>
  <si>
    <t>Ideiglenes forg.korl.</t>
  </si>
  <si>
    <t>FELVONULÁSI DOKUMENTÁCIÓ</t>
  </si>
  <si>
    <t>FELVONULÁSI DOKUMENTÁCIÓ ÖSSZESEN:</t>
  </si>
  <si>
    <t>I.                          ELŐKÉSZÍTŐ  MUNKÁK</t>
  </si>
  <si>
    <t>FELVONULÁSI LÉTESÍTMÉNYEK</t>
  </si>
  <si>
    <t>III.</t>
  </si>
  <si>
    <t>nap</t>
  </si>
  <si>
    <t>Humusz kezelése</t>
  </si>
  <si>
    <t>Töltésépítés tömörítés nélkül, gépi erővel         18 %-os terephajlásig, I-IV. oszt. talajban, szállítás nélkül (Töltés teljes hosszán)</t>
  </si>
  <si>
    <t>Tervek felülvizsgálata, megvalósulási terv</t>
  </si>
  <si>
    <t>területelőkészítés, lőszermentesítés</t>
  </si>
  <si>
    <t>11.</t>
  </si>
  <si>
    <t>fedett kerékpártároló (5db/egység)</t>
  </si>
  <si>
    <t>egység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</si>
</sst>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_F_t_-;\-* #,##0\ _F_t_-;_-* &quot;-&quot;??\ _F_t_-;_-@_-"/>
    <numFmt numFmtId="173" formatCode="#,##0.0"/>
    <numFmt numFmtId="174" formatCode="#,##0.00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</numFmts>
  <fonts count="4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2" fontId="0" fillId="0" borderId="13" xfId="4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72" fontId="0" fillId="0" borderId="12" xfId="4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1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center" vertical="center"/>
    </xf>
    <xf numFmtId="3" fontId="0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3" fillId="0" borderId="0" xfId="0" applyFont="1" applyAlignment="1">
      <alignment/>
    </xf>
    <xf numFmtId="0" fontId="1" fillId="0" borderId="1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 indent="1"/>
    </xf>
    <xf numFmtId="3" fontId="0" fillId="0" borderId="0" xfId="0" applyNumberFormat="1" applyAlignment="1">
      <alignment horizontal="right" indent="1"/>
    </xf>
    <xf numFmtId="3" fontId="0" fillId="0" borderId="11" xfId="0" applyNumberFormat="1" applyFont="1" applyBorder="1" applyAlignment="1">
      <alignment horizontal="right" vertical="center" indent="1"/>
    </xf>
    <xf numFmtId="0" fontId="1" fillId="0" borderId="20" xfId="0" applyFont="1" applyBorder="1" applyAlignment="1">
      <alignment horizontal="right" vertical="center" indent="1"/>
    </xf>
    <xf numFmtId="3" fontId="0" fillId="0" borderId="20" xfId="0" applyNumberFormat="1" applyBorder="1" applyAlignment="1">
      <alignment horizontal="right" vertical="center" indent="1"/>
    </xf>
    <xf numFmtId="3" fontId="0" fillId="0" borderId="13" xfId="0" applyNumberFormat="1" applyBorder="1" applyAlignment="1">
      <alignment horizontal="right" vertical="center" indent="1"/>
    </xf>
    <xf numFmtId="0" fontId="5" fillId="0" borderId="20" xfId="0" applyFont="1" applyBorder="1" applyAlignment="1">
      <alignment horizontal="right" vertical="center" indent="1"/>
    </xf>
    <xf numFmtId="3" fontId="0" fillId="0" borderId="11" xfId="0" applyNumberFormat="1" applyFill="1" applyBorder="1" applyAlignment="1">
      <alignment horizontal="right" vertical="center" indent="1"/>
    </xf>
    <xf numFmtId="0" fontId="2" fillId="0" borderId="0" xfId="0" applyFont="1" applyAlignment="1">
      <alignment/>
    </xf>
    <xf numFmtId="3" fontId="0" fillId="0" borderId="22" xfId="0" applyNumberFormat="1" applyFont="1" applyBorder="1" applyAlignment="1">
      <alignment horizontal="right" vertical="center" indent="1"/>
    </xf>
    <xf numFmtId="3" fontId="0" fillId="0" borderId="23" xfId="0" applyNumberFormat="1" applyBorder="1" applyAlignment="1">
      <alignment horizontal="right" vertical="center" indent="1"/>
    </xf>
    <xf numFmtId="3" fontId="0" fillId="0" borderId="24" xfId="0" applyNumberFormat="1" applyFill="1" applyBorder="1" applyAlignment="1">
      <alignment horizontal="right" vertical="center" inden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indent="1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0" fillId="0" borderId="11" xfId="0" applyFill="1" applyBorder="1" applyAlignment="1">
      <alignment vertical="center" wrapText="1"/>
    </xf>
    <xf numFmtId="172" fontId="0" fillId="0" borderId="11" xfId="4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0" fillId="0" borderId="25" xfId="0" applyBorder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right" vertical="center" indent="2"/>
    </xf>
    <xf numFmtId="3" fontId="3" fillId="0" borderId="32" xfId="0" applyNumberFormat="1" applyFont="1" applyBorder="1" applyAlignment="1">
      <alignment horizontal="right" vertical="center" indent="2"/>
    </xf>
    <xf numFmtId="0" fontId="3" fillId="0" borderId="33" xfId="0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right" vertical="center" indent="2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0" fillId="0" borderId="35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 vertical="center" indent="1"/>
    </xf>
    <xf numFmtId="3" fontId="0" fillId="0" borderId="31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3" fontId="0" fillId="0" borderId="34" xfId="0" applyNumberFormat="1" applyFill="1" applyBorder="1" applyAlignment="1">
      <alignment horizontal="right" vertical="center" indent="1"/>
    </xf>
    <xf numFmtId="0" fontId="2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172" fontId="0" fillId="0" borderId="20" xfId="4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 inden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172" fontId="2" fillId="0" borderId="13" xfId="4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26" xfId="0" applyFont="1" applyBorder="1" applyAlignment="1">
      <alignment horizontal="left" vertical="center" wrapText="1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right" vertical="center" indent="1"/>
    </xf>
    <xf numFmtId="0" fontId="5" fillId="0" borderId="38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vertical="center" wrapText="1"/>
    </xf>
    <xf numFmtId="3" fontId="0" fillId="0" borderId="34" xfId="0" applyNumberFormat="1" applyFont="1" applyBorder="1" applyAlignment="1">
      <alignment horizontal="right" vertical="center" indent="1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172" fontId="0" fillId="0" borderId="41" xfId="40" applyNumberFormat="1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2" fontId="0" fillId="0" borderId="42" xfId="40" applyNumberFormat="1" applyFont="1" applyBorder="1" applyAlignment="1">
      <alignment horizontal="center" vertical="center"/>
    </xf>
    <xf numFmtId="3" fontId="0" fillId="0" borderId="42" xfId="0" applyNumberFormat="1" applyBorder="1" applyAlignment="1">
      <alignment horizontal="right" vertical="center" indent="1"/>
    </xf>
    <xf numFmtId="3" fontId="2" fillId="0" borderId="42" xfId="0" applyNumberFormat="1" applyFont="1" applyBorder="1" applyAlignment="1">
      <alignment horizontal="right" vertical="center" indent="1"/>
    </xf>
    <xf numFmtId="3" fontId="2" fillId="0" borderId="43" xfId="0" applyNumberFormat="1" applyFont="1" applyBorder="1" applyAlignment="1">
      <alignment horizontal="right" vertical="center"/>
    </xf>
    <xf numFmtId="3" fontId="0" fillId="0" borderId="42" xfId="0" applyNumberFormat="1" applyFont="1" applyBorder="1" applyAlignment="1">
      <alignment horizontal="right" vertical="center" indent="1"/>
    </xf>
    <xf numFmtId="3" fontId="0" fillId="0" borderId="43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2" fillId="0" borderId="44" xfId="0" applyFont="1" applyBorder="1" applyAlignment="1">
      <alignment vertical="center"/>
    </xf>
    <xf numFmtId="3" fontId="0" fillId="0" borderId="25" xfId="0" applyNumberFormat="1" applyFill="1" applyBorder="1" applyAlignment="1">
      <alignment horizontal="right" vertical="center" indent="1"/>
    </xf>
    <xf numFmtId="0" fontId="0" fillId="0" borderId="42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1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46" xfId="0" applyNumberFormat="1" applyFont="1" applyBorder="1" applyAlignment="1">
      <alignment horizontal="righ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0" xfId="0" applyFont="1" applyAlignment="1">
      <alignment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right" vertical="center" indent="1"/>
    </xf>
    <xf numFmtId="0" fontId="3" fillId="0" borderId="19" xfId="0" applyFont="1" applyBorder="1" applyAlignment="1">
      <alignment vertical="center"/>
    </xf>
    <xf numFmtId="0" fontId="9" fillId="0" borderId="0" xfId="0" applyFont="1" applyAlignment="1">
      <alignment/>
    </xf>
    <xf numFmtId="0" fontId="2" fillId="3" borderId="1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3" fontId="2" fillId="3" borderId="20" xfId="0" applyNumberFormat="1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 wrapText="1"/>
    </xf>
    <xf numFmtId="3" fontId="2" fillId="3" borderId="19" xfId="0" applyNumberFormat="1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left"/>
    </xf>
    <xf numFmtId="0" fontId="3" fillId="0" borderId="48" xfId="0" applyFont="1" applyBorder="1" applyAlignment="1">
      <alignment horizontal="center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44" xfId="0" applyFont="1" applyFill="1" applyBorder="1" applyAlignment="1">
      <alignment horizontal="left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/>
    </xf>
    <xf numFmtId="3" fontId="0" fillId="3" borderId="42" xfId="0" applyNumberFormat="1" applyFont="1" applyFill="1" applyBorder="1" applyAlignment="1">
      <alignment horizontal="right" vertical="center" indent="1"/>
    </xf>
    <xf numFmtId="3" fontId="0" fillId="3" borderId="49" xfId="0" applyNumberFormat="1" applyFont="1" applyFill="1" applyBorder="1" applyAlignment="1">
      <alignment horizontal="right" vertical="center" indent="1"/>
    </xf>
    <xf numFmtId="3" fontId="0" fillId="3" borderId="43" xfId="0" applyNumberFormat="1" applyFont="1" applyFill="1" applyBorder="1" applyAlignment="1">
      <alignment horizontal="right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3" fontId="3" fillId="0" borderId="50" xfId="0" applyNumberFormat="1" applyFont="1" applyBorder="1" applyAlignment="1">
      <alignment horizontal="center"/>
    </xf>
    <xf numFmtId="0" fontId="3" fillId="0" borderId="45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34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left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/>
    </xf>
    <xf numFmtId="3" fontId="3" fillId="0" borderId="58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0" fillId="0" borderId="0" xfId="0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5"/>
  <sheetViews>
    <sheetView tabSelected="1" zoomScaleSheetLayoutView="100" zoomScalePageLayoutView="0" workbookViewId="0" topLeftCell="A7">
      <selection activeCell="F13" sqref="F13:G18"/>
    </sheetView>
  </sheetViews>
  <sheetFormatPr defaultColWidth="9.140625" defaultRowHeight="12.75"/>
  <cols>
    <col min="5" max="6" width="18.00390625" style="0" customWidth="1"/>
    <col min="7" max="7" width="19.28125" style="20" customWidth="1"/>
    <col min="9" max="10" width="12.7109375" style="0" customWidth="1"/>
  </cols>
  <sheetData>
    <row r="3" spans="1:8" ht="18">
      <c r="A3" s="163" t="s">
        <v>52</v>
      </c>
      <c r="B3" s="163"/>
      <c r="C3" s="163"/>
      <c r="D3" s="163"/>
      <c r="E3" s="163"/>
      <c r="F3" s="163"/>
      <c r="G3" s="163"/>
      <c r="H3" s="37"/>
    </row>
    <row r="4" spans="1:8" ht="15">
      <c r="A4" s="171"/>
      <c r="B4" s="171"/>
      <c r="C4" s="171"/>
      <c r="D4" s="171"/>
      <c r="E4" s="171"/>
      <c r="F4" s="171"/>
      <c r="G4" s="171"/>
      <c r="H4" s="28"/>
    </row>
    <row r="5" spans="1:8" ht="15">
      <c r="A5" s="171" t="s">
        <v>77</v>
      </c>
      <c r="B5" s="171"/>
      <c r="C5" s="171"/>
      <c r="D5" s="171"/>
      <c r="E5" s="171"/>
      <c r="F5" s="171"/>
      <c r="G5" s="171"/>
      <c r="H5" s="28"/>
    </row>
    <row r="6" spans="1:8" ht="15">
      <c r="A6" s="169"/>
      <c r="B6" s="169"/>
      <c r="C6" s="169"/>
      <c r="D6" s="169"/>
      <c r="E6" s="169"/>
      <c r="F6" s="169"/>
      <c r="G6" s="169"/>
      <c r="H6" s="28"/>
    </row>
    <row r="7" ht="22.5" customHeight="1"/>
    <row r="8" spans="1:8" ht="18">
      <c r="A8" s="163" t="s">
        <v>54</v>
      </c>
      <c r="B8" s="163"/>
      <c r="C8" s="163"/>
      <c r="D8" s="163"/>
      <c r="E8" s="163"/>
      <c r="F8" s="163"/>
      <c r="G8" s="163"/>
      <c r="H8" s="37"/>
    </row>
    <row r="9" ht="12.75" thickBot="1"/>
    <row r="10" spans="1:7" s="23" customFormat="1" ht="18" customHeight="1" thickBot="1">
      <c r="A10" s="69" t="s">
        <v>26</v>
      </c>
      <c r="B10" s="164" t="s">
        <v>2</v>
      </c>
      <c r="C10" s="164"/>
      <c r="D10" s="164"/>
      <c r="E10" s="164"/>
      <c r="F10" s="70" t="s">
        <v>41</v>
      </c>
      <c r="G10" s="71" t="s">
        <v>42</v>
      </c>
    </row>
    <row r="11" spans="1:7" ht="12">
      <c r="A11" s="165"/>
      <c r="B11" s="166"/>
      <c r="C11" s="166"/>
      <c r="D11" s="166"/>
      <c r="E11" s="166"/>
      <c r="F11" s="166"/>
      <c r="G11" s="167"/>
    </row>
    <row r="12" spans="1:10" ht="27.75" customHeight="1" thickBot="1">
      <c r="A12" s="146" t="s">
        <v>27</v>
      </c>
      <c r="B12" s="145" t="s">
        <v>93</v>
      </c>
      <c r="C12" s="130"/>
      <c r="D12" s="130"/>
      <c r="E12" s="130"/>
      <c r="F12" s="130"/>
      <c r="G12" s="157"/>
      <c r="I12" s="155"/>
      <c r="J12" s="156"/>
    </row>
    <row r="13" spans="1:10" s="23" customFormat="1" ht="24.75" customHeight="1">
      <c r="A13" s="66" t="s">
        <v>28</v>
      </c>
      <c r="B13" s="168" t="s">
        <v>29</v>
      </c>
      <c r="C13" s="168"/>
      <c r="D13" s="168"/>
      <c r="E13" s="168"/>
      <c r="F13" s="67"/>
      <c r="G13" s="68"/>
      <c r="I13" s="155"/>
      <c r="J13" s="156"/>
    </row>
    <row r="14" spans="1:10" s="23" customFormat="1" ht="24.75" customHeight="1" thickBot="1">
      <c r="A14" s="63" t="s">
        <v>94</v>
      </c>
      <c r="B14" s="172" t="s">
        <v>30</v>
      </c>
      <c r="C14" s="172"/>
      <c r="D14" s="172"/>
      <c r="E14" s="172"/>
      <c r="F14" s="52"/>
      <c r="G14" s="64"/>
      <c r="I14" s="155"/>
      <c r="J14" s="156"/>
    </row>
    <row r="15" spans="1:7" s="23" customFormat="1" ht="24.75" customHeight="1">
      <c r="A15" s="179" t="s">
        <v>31</v>
      </c>
      <c r="B15" s="180"/>
      <c r="C15" s="180"/>
      <c r="D15" s="180"/>
      <c r="E15" s="180"/>
      <c r="F15" s="53"/>
      <c r="G15" s="65"/>
    </row>
    <row r="16" spans="1:7" s="23" customFormat="1" ht="24.75" customHeight="1">
      <c r="A16" s="160" t="s">
        <v>45</v>
      </c>
      <c r="B16" s="161"/>
      <c r="C16" s="161"/>
      <c r="D16" s="161"/>
      <c r="E16" s="162"/>
      <c r="F16" s="173"/>
      <c r="G16" s="174"/>
    </row>
    <row r="17" spans="1:7" s="23" customFormat="1" ht="24.75" customHeight="1" thickBot="1">
      <c r="A17" s="181" t="s">
        <v>53</v>
      </c>
      <c r="B17" s="182"/>
      <c r="C17" s="182"/>
      <c r="D17" s="182"/>
      <c r="E17" s="182"/>
      <c r="F17" s="175"/>
      <c r="G17" s="176"/>
    </row>
    <row r="18" spans="1:7" s="23" customFormat="1" ht="27" customHeight="1" thickBot="1" thickTop="1">
      <c r="A18" s="158" t="s">
        <v>32</v>
      </c>
      <c r="B18" s="159"/>
      <c r="C18" s="159"/>
      <c r="D18" s="159"/>
      <c r="E18" s="159"/>
      <c r="F18" s="177"/>
      <c r="G18" s="178"/>
    </row>
    <row r="44" spans="1:2" ht="12">
      <c r="A44" s="170" t="s">
        <v>50</v>
      </c>
      <c r="B44" s="170"/>
    </row>
    <row r="45" spans="1:2" ht="12">
      <c r="A45" s="170" t="s">
        <v>51</v>
      </c>
      <c r="B45" s="170"/>
    </row>
  </sheetData>
  <sheetProtection/>
  <mergeCells count="18">
    <mergeCell ref="A44:B44"/>
    <mergeCell ref="A45:B45"/>
    <mergeCell ref="A5:G5"/>
    <mergeCell ref="A4:G4"/>
    <mergeCell ref="B14:E14"/>
    <mergeCell ref="F16:G16"/>
    <mergeCell ref="F17:G17"/>
    <mergeCell ref="F18:G18"/>
    <mergeCell ref="A15:E15"/>
    <mergeCell ref="A17:E17"/>
    <mergeCell ref="A18:E18"/>
    <mergeCell ref="A16:E16"/>
    <mergeCell ref="A3:G3"/>
    <mergeCell ref="B10:E10"/>
    <mergeCell ref="A11:G11"/>
    <mergeCell ref="B13:E13"/>
    <mergeCell ref="A6:G6"/>
    <mergeCell ref="A8:G8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SheetLayoutView="100" zoomScalePageLayoutView="0" workbookViewId="0" topLeftCell="A48">
      <selection activeCell="J24" sqref="J24"/>
    </sheetView>
  </sheetViews>
  <sheetFormatPr defaultColWidth="9.140625" defaultRowHeight="12.75"/>
  <cols>
    <col min="1" max="1" width="5.421875" style="0" customWidth="1"/>
    <col min="2" max="2" width="12.8515625" style="0" customWidth="1"/>
    <col min="3" max="3" width="39.00390625" style="0" customWidth="1"/>
    <col min="4" max="4" width="10.7109375" style="0" customWidth="1"/>
    <col min="5" max="5" width="10.57421875" style="0" customWidth="1"/>
    <col min="6" max="7" width="12.57421875" style="39" customWidth="1"/>
    <col min="8" max="8" width="12.7109375" style="39" customWidth="1"/>
    <col min="9" max="9" width="10.8515625" style="22" customWidth="1"/>
  </cols>
  <sheetData>
    <row r="1" spans="1:9" ht="18">
      <c r="A1" s="163" t="s">
        <v>36</v>
      </c>
      <c r="B1" s="163"/>
      <c r="C1" s="163"/>
      <c r="D1" s="163"/>
      <c r="E1" s="163"/>
      <c r="F1" s="163"/>
      <c r="G1" s="163"/>
      <c r="H1" s="183"/>
      <c r="I1" s="183"/>
    </row>
    <row r="2" spans="1:9" ht="18">
      <c r="A2" s="86"/>
      <c r="B2" s="86"/>
      <c r="C2" s="86"/>
      <c r="D2" s="86"/>
      <c r="E2" s="86"/>
      <c r="F2" s="86"/>
      <c r="G2" s="86"/>
      <c r="H2" s="87"/>
      <c r="I2" s="87"/>
    </row>
    <row r="3" spans="1:9" ht="15">
      <c r="A3" s="28"/>
      <c r="B3" s="28"/>
      <c r="C3" s="28"/>
      <c r="D3" s="28"/>
      <c r="E3" s="28"/>
      <c r="F3" s="38"/>
      <c r="G3" s="38"/>
      <c r="H3" s="38"/>
      <c r="I3" s="28"/>
    </row>
    <row r="4" spans="1:9" ht="15">
      <c r="A4" s="171" t="s">
        <v>77</v>
      </c>
      <c r="B4" s="171"/>
      <c r="C4" s="171"/>
      <c r="D4" s="171"/>
      <c r="E4" s="171"/>
      <c r="F4" s="171"/>
      <c r="G4" s="171"/>
      <c r="H4" s="183"/>
      <c r="I4" s="183"/>
    </row>
    <row r="5" spans="1:9" ht="15">
      <c r="A5" s="171"/>
      <c r="B5" s="171"/>
      <c r="C5" s="171"/>
      <c r="D5" s="171"/>
      <c r="E5" s="171"/>
      <c r="F5" s="171"/>
      <c r="G5" s="171"/>
      <c r="H5" s="183"/>
      <c r="I5" s="183"/>
    </row>
    <row r="6" spans="1:9" ht="15">
      <c r="A6" s="94"/>
      <c r="B6" s="94"/>
      <c r="C6" s="94"/>
      <c r="D6" s="94"/>
      <c r="E6" s="94"/>
      <c r="F6" s="94"/>
      <c r="G6" s="94"/>
      <c r="H6" s="87"/>
      <c r="I6" s="87"/>
    </row>
    <row r="8" spans="1:9" ht="18">
      <c r="A8" s="163" t="s">
        <v>54</v>
      </c>
      <c r="B8" s="163"/>
      <c r="C8" s="163"/>
      <c r="D8" s="163"/>
      <c r="E8" s="163"/>
      <c r="F8" s="163"/>
      <c r="G8" s="163"/>
      <c r="H8" s="184"/>
      <c r="I8" s="184"/>
    </row>
    <row r="9" spans="1:9" ht="18">
      <c r="A9" s="86"/>
      <c r="B9" s="86"/>
      <c r="C9" s="86"/>
      <c r="D9" s="86"/>
      <c r="E9" s="86"/>
      <c r="F9" s="86"/>
      <c r="G9" s="86"/>
      <c r="H9" s="88"/>
      <c r="I9" s="88"/>
    </row>
    <row r="10" spans="1:11" ht="18" thickBot="1">
      <c r="A10" s="86"/>
      <c r="B10" s="86"/>
      <c r="C10" s="86"/>
      <c r="D10" s="86"/>
      <c r="E10" s="86"/>
      <c r="F10" s="86"/>
      <c r="G10" s="86"/>
      <c r="H10" s="88"/>
      <c r="I10" s="88"/>
      <c r="K10" t="s">
        <v>61</v>
      </c>
    </row>
    <row r="11" spans="1:9" ht="35.25" customHeight="1" thickBot="1">
      <c r="A11" s="14" t="s">
        <v>0</v>
      </c>
      <c r="B11" s="15" t="s">
        <v>1</v>
      </c>
      <c r="C11" s="15" t="s">
        <v>2</v>
      </c>
      <c r="D11" s="16" t="s">
        <v>3</v>
      </c>
      <c r="E11" s="15" t="s">
        <v>4</v>
      </c>
      <c r="F11" s="21" t="s">
        <v>41</v>
      </c>
      <c r="G11" s="21" t="s">
        <v>42</v>
      </c>
      <c r="H11" s="72" t="s">
        <v>43</v>
      </c>
      <c r="I11" s="50" t="s">
        <v>44</v>
      </c>
    </row>
    <row r="12" spans="1:9" ht="35.25" customHeight="1" thickBot="1">
      <c r="A12" s="137"/>
      <c r="B12" s="138" t="s">
        <v>27</v>
      </c>
      <c r="C12" s="139" t="s">
        <v>90</v>
      </c>
      <c r="D12" s="140"/>
      <c r="E12" s="138"/>
      <c r="F12" s="141"/>
      <c r="G12" s="141"/>
      <c r="H12" s="142"/>
      <c r="I12" s="143"/>
    </row>
    <row r="13" spans="1:9" ht="35.25" customHeight="1" thickBot="1">
      <c r="A13" s="137"/>
      <c r="B13" s="138"/>
      <c r="C13" s="138" t="s">
        <v>98</v>
      </c>
      <c r="D13" s="140" t="s">
        <v>86</v>
      </c>
      <c r="E13" s="138">
        <v>1</v>
      </c>
      <c r="F13" s="141"/>
      <c r="G13" s="141"/>
      <c r="H13" s="142"/>
      <c r="I13" s="143"/>
    </row>
    <row r="14" spans="1:9" ht="35.25" customHeight="1" thickBot="1">
      <c r="A14" s="137"/>
      <c r="B14" s="138"/>
      <c r="C14" s="138" t="s">
        <v>87</v>
      </c>
      <c r="D14" s="140" t="s">
        <v>86</v>
      </c>
      <c r="E14" s="138">
        <v>1</v>
      </c>
      <c r="F14" s="141"/>
      <c r="G14" s="141">
        <v>1500000</v>
      </c>
      <c r="H14" s="142"/>
      <c r="I14" s="143">
        <f>PRODUCT(E14:G14)</f>
        <v>1500000</v>
      </c>
    </row>
    <row r="15" spans="1:9" ht="35.25" customHeight="1" thickBot="1">
      <c r="A15" s="137"/>
      <c r="B15" s="138"/>
      <c r="C15" s="138" t="s">
        <v>88</v>
      </c>
      <c r="D15" s="140" t="s">
        <v>86</v>
      </c>
      <c r="E15" s="138">
        <v>25</v>
      </c>
      <c r="F15" s="141"/>
      <c r="G15" s="141">
        <v>60000</v>
      </c>
      <c r="H15" s="142"/>
      <c r="I15" s="143">
        <f>PRODUCT(E15:G15)</f>
        <v>1500000</v>
      </c>
    </row>
    <row r="16" spans="1:10" ht="35.25" customHeight="1" thickBot="1">
      <c r="A16" s="137"/>
      <c r="B16" s="138"/>
      <c r="C16" s="138" t="s">
        <v>89</v>
      </c>
      <c r="D16" s="140" t="s">
        <v>95</v>
      </c>
      <c r="E16" s="138">
        <v>80</v>
      </c>
      <c r="F16" s="141"/>
      <c r="G16" s="141">
        <v>15000</v>
      </c>
      <c r="H16" s="142"/>
      <c r="I16" s="143">
        <f>PRODUCT(E16:G16)</f>
        <v>1200000</v>
      </c>
      <c r="J16" s="131"/>
    </row>
    <row r="17" spans="1:9" ht="35.25" customHeight="1" thickBot="1">
      <c r="A17" s="137"/>
      <c r="B17" s="138"/>
      <c r="C17" s="138" t="s">
        <v>91</v>
      </c>
      <c r="D17" s="140"/>
      <c r="E17" s="138"/>
      <c r="F17" s="141"/>
      <c r="G17" s="141"/>
      <c r="H17" s="142"/>
      <c r="I17" s="143">
        <f>SUM(I13:I16)</f>
        <v>4200000</v>
      </c>
    </row>
    <row r="18" spans="1:9" s="136" customFormat="1" ht="34.5" customHeight="1" thickBot="1">
      <c r="A18" s="132" t="s">
        <v>92</v>
      </c>
      <c r="B18" s="133"/>
      <c r="C18" s="133"/>
      <c r="D18" s="133"/>
      <c r="E18" s="133"/>
      <c r="F18" s="134"/>
      <c r="G18" s="134"/>
      <c r="H18" s="134"/>
      <c r="I18" s="135"/>
    </row>
    <row r="19" spans="1:9" ht="22.5" customHeight="1" thickBot="1">
      <c r="A19" s="9" t="s">
        <v>5</v>
      </c>
      <c r="B19" s="114"/>
      <c r="C19" s="114"/>
      <c r="D19" s="114"/>
      <c r="E19" s="114"/>
      <c r="F19" s="42"/>
      <c r="G19" s="42"/>
      <c r="H19" s="42"/>
      <c r="I19" s="27"/>
    </row>
    <row r="20" spans="1:9" ht="48" customHeight="1">
      <c r="A20" s="122" t="s">
        <v>6</v>
      </c>
      <c r="B20" s="123" t="s">
        <v>82</v>
      </c>
      <c r="C20" s="124" t="s">
        <v>83</v>
      </c>
      <c r="D20" s="125" t="s">
        <v>7</v>
      </c>
      <c r="E20" s="126">
        <v>1013.41</v>
      </c>
      <c r="F20" s="127"/>
      <c r="G20" s="127"/>
      <c r="H20" s="127"/>
      <c r="I20" s="128"/>
    </row>
    <row r="21" spans="1:11" ht="48" customHeight="1">
      <c r="A21" s="95" t="s">
        <v>8</v>
      </c>
      <c r="B21" s="24" t="s">
        <v>55</v>
      </c>
      <c r="C21" s="17" t="s">
        <v>56</v>
      </c>
      <c r="D21" s="19" t="s">
        <v>7</v>
      </c>
      <c r="E21" s="18">
        <v>705.29</v>
      </c>
      <c r="F21" s="40"/>
      <c r="G21" s="40"/>
      <c r="H21" s="40"/>
      <c r="I21" s="25"/>
      <c r="K21" t="s">
        <v>62</v>
      </c>
    </row>
    <row r="22" spans="1:10" ht="48" customHeight="1">
      <c r="A22" s="95" t="s">
        <v>9</v>
      </c>
      <c r="B22" s="24" t="s">
        <v>63</v>
      </c>
      <c r="C22" s="89" t="s">
        <v>97</v>
      </c>
      <c r="D22" s="19" t="s">
        <v>7</v>
      </c>
      <c r="E22" s="144">
        <v>6700</v>
      </c>
      <c r="F22" s="40"/>
      <c r="G22" s="40"/>
      <c r="H22" s="40"/>
      <c r="I22" s="25"/>
      <c r="J22" s="131"/>
    </row>
    <row r="23" spans="1:9" ht="43.5" customHeight="1">
      <c r="A23" s="95" t="s">
        <v>13</v>
      </c>
      <c r="B23" s="24" t="s">
        <v>10</v>
      </c>
      <c r="C23" s="17" t="s">
        <v>11</v>
      </c>
      <c r="D23" s="19" t="s">
        <v>12</v>
      </c>
      <c r="E23" s="18">
        <v>5299.03</v>
      </c>
      <c r="F23" s="40"/>
      <c r="G23" s="40"/>
      <c r="H23" s="40"/>
      <c r="I23" s="25"/>
    </row>
    <row r="24" spans="1:10" ht="43.5" customHeight="1">
      <c r="A24" s="95" t="s">
        <v>33</v>
      </c>
      <c r="B24" s="24" t="s">
        <v>64</v>
      </c>
      <c r="C24" s="17" t="s">
        <v>75</v>
      </c>
      <c r="D24" s="19" t="s">
        <v>7</v>
      </c>
      <c r="E24" s="144">
        <v>1100</v>
      </c>
      <c r="F24" s="40"/>
      <c r="G24" s="40"/>
      <c r="H24" s="40"/>
      <c r="I24" s="25"/>
      <c r="J24" s="131"/>
    </row>
    <row r="25" spans="1:9" ht="42" customHeight="1">
      <c r="A25" s="95" t="s">
        <v>14</v>
      </c>
      <c r="B25" s="24" t="s">
        <v>60</v>
      </c>
      <c r="C25" s="17" t="s">
        <v>65</v>
      </c>
      <c r="D25" s="19" t="s">
        <v>7</v>
      </c>
      <c r="E25" s="18">
        <v>794.85</v>
      </c>
      <c r="F25" s="40"/>
      <c r="G25" s="40"/>
      <c r="H25" s="40"/>
      <c r="I25" s="25"/>
    </row>
    <row r="26" spans="1:9" ht="45" customHeight="1">
      <c r="A26" s="95" t="s">
        <v>34</v>
      </c>
      <c r="B26" s="24" t="s">
        <v>15</v>
      </c>
      <c r="C26" s="17" t="s">
        <v>49</v>
      </c>
      <c r="D26" s="19" t="s">
        <v>7</v>
      </c>
      <c r="E26" s="18">
        <v>2649.51</v>
      </c>
      <c r="F26" s="40"/>
      <c r="G26" s="40"/>
      <c r="H26" s="40"/>
      <c r="I26" s="25"/>
    </row>
    <row r="27" spans="1:9" ht="36" customHeight="1">
      <c r="A27" s="95" t="s">
        <v>35</v>
      </c>
      <c r="B27" s="24" t="s">
        <v>16</v>
      </c>
      <c r="C27" s="17" t="s">
        <v>17</v>
      </c>
      <c r="D27" s="19" t="s">
        <v>12</v>
      </c>
      <c r="E27" s="18">
        <v>5299.03</v>
      </c>
      <c r="F27" s="40"/>
      <c r="G27" s="40"/>
      <c r="H27" s="40"/>
      <c r="I27" s="25"/>
    </row>
    <row r="28" spans="1:9" ht="36" customHeight="1">
      <c r="A28" s="95" t="s">
        <v>46</v>
      </c>
      <c r="B28" s="24" t="s">
        <v>20</v>
      </c>
      <c r="C28" s="17" t="s">
        <v>99</v>
      </c>
      <c r="D28" s="19" t="s">
        <v>86</v>
      </c>
      <c r="E28" s="18">
        <v>1</v>
      </c>
      <c r="F28" s="40"/>
      <c r="G28" s="40"/>
      <c r="H28" s="40"/>
      <c r="I28" s="25"/>
    </row>
    <row r="29" spans="1:9" ht="19.5" customHeight="1">
      <c r="A29" s="95" t="s">
        <v>84</v>
      </c>
      <c r="B29" s="24" t="s">
        <v>20</v>
      </c>
      <c r="C29" s="17" t="s">
        <v>78</v>
      </c>
      <c r="D29" s="19" t="s">
        <v>12</v>
      </c>
      <c r="E29" s="18">
        <v>1666.75</v>
      </c>
      <c r="F29" s="40"/>
      <c r="G29" s="40"/>
      <c r="H29" s="40"/>
      <c r="I29" s="25"/>
    </row>
    <row r="30" spans="1:9" ht="19.5" customHeight="1" thickBot="1">
      <c r="A30" s="120" t="s">
        <v>100</v>
      </c>
      <c r="B30" s="106" t="s">
        <v>20</v>
      </c>
      <c r="C30" s="117" t="s">
        <v>85</v>
      </c>
      <c r="D30" s="118" t="s">
        <v>7</v>
      </c>
      <c r="E30" s="129">
        <v>675.51</v>
      </c>
      <c r="F30" s="112"/>
      <c r="G30" s="112"/>
      <c r="H30" s="112"/>
      <c r="I30" s="113"/>
    </row>
    <row r="31" spans="1:9" ht="19.5" customHeight="1" thickBot="1">
      <c r="A31" s="147"/>
      <c r="B31" s="148"/>
      <c r="C31" s="149" t="s">
        <v>96</v>
      </c>
      <c r="D31" s="150" t="s">
        <v>7</v>
      </c>
      <c r="E31" s="151">
        <v>1013.41</v>
      </c>
      <c r="F31" s="152"/>
      <c r="G31" s="153"/>
      <c r="H31" s="153"/>
      <c r="I31" s="154"/>
    </row>
    <row r="32" spans="1:9" ht="18.75" customHeight="1" thickBot="1">
      <c r="A32" s="12"/>
      <c r="B32" s="34" t="s">
        <v>18</v>
      </c>
      <c r="C32" s="35"/>
      <c r="D32" s="5"/>
      <c r="E32" s="6"/>
      <c r="F32" s="43"/>
      <c r="G32" s="48"/>
      <c r="H32" s="51"/>
      <c r="I32" s="26"/>
    </row>
    <row r="33" spans="1:9" ht="18.75" customHeight="1" thickBot="1">
      <c r="A33" s="12"/>
      <c r="B33" s="34"/>
      <c r="C33" s="34"/>
      <c r="D33" s="79"/>
      <c r="E33" s="80"/>
      <c r="F33" s="42"/>
      <c r="G33" s="42"/>
      <c r="H33" s="81"/>
      <c r="I33" s="54"/>
    </row>
    <row r="34" spans="1:9" ht="28.5" customHeight="1" thickBot="1">
      <c r="A34" s="9" t="s">
        <v>37</v>
      </c>
      <c r="B34" s="32"/>
      <c r="C34" s="36"/>
      <c r="D34" s="5"/>
      <c r="E34" s="6"/>
      <c r="F34" s="43"/>
      <c r="G34" s="48"/>
      <c r="H34" s="51"/>
      <c r="I34" s="26"/>
    </row>
    <row r="35" spans="1:9" ht="36" customHeight="1" thickBot="1">
      <c r="A35" s="29" t="s">
        <v>38</v>
      </c>
      <c r="B35" s="30"/>
      <c r="C35" s="30"/>
      <c r="D35" s="30"/>
      <c r="E35" s="30"/>
      <c r="F35" s="41"/>
      <c r="G35" s="41"/>
      <c r="H35" s="41"/>
      <c r="I35" s="31"/>
    </row>
    <row r="36" spans="1:9" ht="35.25" customHeight="1" thickBot="1">
      <c r="A36" s="90" t="s">
        <v>21</v>
      </c>
      <c r="B36" s="91"/>
      <c r="C36" s="91"/>
      <c r="D36" s="91"/>
      <c r="E36" s="91"/>
      <c r="F36" s="92"/>
      <c r="G36" s="92"/>
      <c r="H36" s="92"/>
      <c r="I36" s="93"/>
    </row>
    <row r="37" spans="1:9" ht="41.25" customHeight="1">
      <c r="A37" s="96" t="s">
        <v>6</v>
      </c>
      <c r="B37" s="97" t="s">
        <v>57</v>
      </c>
      <c r="C37" s="98" t="s">
        <v>76</v>
      </c>
      <c r="D37" s="97" t="s">
        <v>7</v>
      </c>
      <c r="E37" s="119">
        <v>719.9</v>
      </c>
      <c r="F37" s="99"/>
      <c r="G37" s="77"/>
      <c r="H37" s="101"/>
      <c r="I37" s="73"/>
    </row>
    <row r="38" spans="1:9" ht="54" customHeight="1">
      <c r="A38" s="1" t="s">
        <v>8</v>
      </c>
      <c r="B38" s="2" t="s">
        <v>58</v>
      </c>
      <c r="C38" s="3" t="s">
        <v>66</v>
      </c>
      <c r="D38" s="2" t="s">
        <v>7</v>
      </c>
      <c r="E38" s="18">
        <v>186.64</v>
      </c>
      <c r="F38" s="45"/>
      <c r="G38" s="45"/>
      <c r="H38" s="40"/>
      <c r="I38" s="25"/>
    </row>
    <row r="39" spans="1:9" ht="56.25" customHeight="1" thickBot="1">
      <c r="A39" s="76" t="s">
        <v>9</v>
      </c>
      <c r="B39" s="60" t="s">
        <v>67</v>
      </c>
      <c r="C39" s="62" t="s">
        <v>68</v>
      </c>
      <c r="D39" s="60" t="s">
        <v>7</v>
      </c>
      <c r="E39" s="121">
        <v>136.98</v>
      </c>
      <c r="F39" s="116"/>
      <c r="G39" s="116"/>
      <c r="H39" s="74"/>
      <c r="I39" s="75"/>
    </row>
    <row r="40" spans="1:9" ht="32.25" customHeight="1" thickBot="1">
      <c r="A40" s="59"/>
      <c r="B40" s="61" t="s">
        <v>22</v>
      </c>
      <c r="C40" s="115"/>
      <c r="D40" s="107"/>
      <c r="E40" s="108"/>
      <c r="F40" s="109"/>
      <c r="G40" s="109"/>
      <c r="H40" s="110"/>
      <c r="I40" s="111"/>
    </row>
    <row r="41" spans="1:9" ht="27" customHeight="1" thickBot="1">
      <c r="A41" s="9" t="s">
        <v>23</v>
      </c>
      <c r="B41" s="32"/>
      <c r="C41" s="32"/>
      <c r="D41" s="32"/>
      <c r="E41" s="32"/>
      <c r="F41" s="44"/>
      <c r="G41" s="44"/>
      <c r="H41" s="44"/>
      <c r="I41" s="33"/>
    </row>
    <row r="42" spans="1:11" ht="40.5" customHeight="1">
      <c r="A42" s="102" t="s">
        <v>6</v>
      </c>
      <c r="B42" s="103" t="s">
        <v>24</v>
      </c>
      <c r="C42" s="104" t="s">
        <v>25</v>
      </c>
      <c r="D42" s="103" t="s">
        <v>19</v>
      </c>
      <c r="E42" s="105">
        <v>7</v>
      </c>
      <c r="F42" s="77"/>
      <c r="G42" s="100"/>
      <c r="H42" s="101"/>
      <c r="I42" s="73"/>
      <c r="K42" t="s">
        <v>59</v>
      </c>
    </row>
    <row r="43" spans="1:9" ht="40.5" customHeight="1">
      <c r="A43" s="7" t="s">
        <v>8</v>
      </c>
      <c r="B43" s="4" t="s">
        <v>71</v>
      </c>
      <c r="C43" s="8" t="s">
        <v>69</v>
      </c>
      <c r="D43" s="4" t="s">
        <v>19</v>
      </c>
      <c r="E43" s="13">
        <v>9</v>
      </c>
      <c r="F43" s="45"/>
      <c r="G43" s="49"/>
      <c r="H43" s="47"/>
      <c r="I43" s="25"/>
    </row>
    <row r="44" spans="1:9" ht="40.5" customHeight="1">
      <c r="A44" s="7" t="s">
        <v>9</v>
      </c>
      <c r="B44" s="4" t="s">
        <v>72</v>
      </c>
      <c r="C44" s="8" t="s">
        <v>70</v>
      </c>
      <c r="D44" s="4" t="s">
        <v>19</v>
      </c>
      <c r="E44" s="13">
        <v>3</v>
      </c>
      <c r="F44" s="45"/>
      <c r="G44" s="49"/>
      <c r="H44" s="47"/>
      <c r="I44" s="25"/>
    </row>
    <row r="45" spans="1:9" ht="28.5" customHeight="1">
      <c r="A45" s="7" t="s">
        <v>13</v>
      </c>
      <c r="B45" s="24" t="s">
        <v>48</v>
      </c>
      <c r="C45" s="56" t="s">
        <v>47</v>
      </c>
      <c r="D45" s="24" t="s">
        <v>12</v>
      </c>
      <c r="E45" s="57">
        <v>12</v>
      </c>
      <c r="F45" s="45"/>
      <c r="G45" s="49"/>
      <c r="H45" s="47"/>
      <c r="I45" s="25"/>
    </row>
    <row r="46" spans="1:9" ht="28.5" customHeight="1">
      <c r="A46" s="7" t="s">
        <v>33</v>
      </c>
      <c r="B46" s="24" t="s">
        <v>73</v>
      </c>
      <c r="C46" s="56" t="s">
        <v>80</v>
      </c>
      <c r="D46" s="24" t="s">
        <v>12</v>
      </c>
      <c r="E46" s="57">
        <v>436</v>
      </c>
      <c r="F46" s="45"/>
      <c r="G46" s="49"/>
      <c r="H46" s="47"/>
      <c r="I46" s="25"/>
    </row>
    <row r="47" spans="1:9" ht="28.5" customHeight="1">
      <c r="A47" s="7" t="s">
        <v>14</v>
      </c>
      <c r="B47" s="24" t="s">
        <v>74</v>
      </c>
      <c r="C47" s="56" t="s">
        <v>79</v>
      </c>
      <c r="D47" s="24" t="s">
        <v>12</v>
      </c>
      <c r="E47" s="57">
        <v>73</v>
      </c>
      <c r="F47" s="45"/>
      <c r="G47" s="49"/>
      <c r="H47" s="47"/>
      <c r="I47" s="25"/>
    </row>
    <row r="48" spans="1:9" ht="28.5" customHeight="1">
      <c r="A48" s="7" t="s">
        <v>34</v>
      </c>
      <c r="B48" s="24" t="s">
        <v>20</v>
      </c>
      <c r="C48" s="56" t="s">
        <v>101</v>
      </c>
      <c r="D48" s="24" t="s">
        <v>102</v>
      </c>
      <c r="E48" s="57">
        <v>2</v>
      </c>
      <c r="F48" s="45"/>
      <c r="G48" s="49"/>
      <c r="H48" s="47"/>
      <c r="I48" s="25"/>
    </row>
    <row r="49" spans="1:9" ht="28.5" customHeight="1" thickBot="1">
      <c r="A49" s="7" t="s">
        <v>35</v>
      </c>
      <c r="B49" s="24" t="s">
        <v>20</v>
      </c>
      <c r="C49" s="56" t="s">
        <v>81</v>
      </c>
      <c r="D49" s="24" t="s">
        <v>19</v>
      </c>
      <c r="E49" s="57">
        <v>2</v>
      </c>
      <c r="F49" s="45"/>
      <c r="G49" s="49"/>
      <c r="H49" s="47"/>
      <c r="I49" s="25"/>
    </row>
    <row r="50" spans="1:9" s="46" customFormat="1" ht="19.5" customHeight="1" thickBot="1">
      <c r="A50" s="58"/>
      <c r="B50" s="58" t="s">
        <v>40</v>
      </c>
      <c r="C50" s="82"/>
      <c r="D50" s="83"/>
      <c r="E50" s="84"/>
      <c r="F50" s="85"/>
      <c r="G50" s="85"/>
      <c r="H50" s="85"/>
      <c r="I50" s="26"/>
    </row>
    <row r="51" spans="1:9" ht="23.25" customHeight="1" thickBot="1">
      <c r="A51" s="12"/>
      <c r="B51" s="78"/>
      <c r="C51" s="78"/>
      <c r="D51" s="79"/>
      <c r="E51" s="80"/>
      <c r="F51" s="42"/>
      <c r="G51" s="42"/>
      <c r="H51" s="42"/>
      <c r="I51" s="27"/>
    </row>
    <row r="52" spans="1:9" ht="29.25" customHeight="1" thickBot="1">
      <c r="A52" s="10" t="s">
        <v>39</v>
      </c>
      <c r="B52" s="11"/>
      <c r="C52" s="11"/>
      <c r="D52" s="5"/>
      <c r="E52" s="6"/>
      <c r="F52" s="43"/>
      <c r="G52" s="43"/>
      <c r="H52" s="55"/>
      <c r="I52" s="26"/>
    </row>
  </sheetData>
  <sheetProtection/>
  <mergeCells count="4">
    <mergeCell ref="A1:I1"/>
    <mergeCell ref="A4:I4"/>
    <mergeCell ref="A5:I5"/>
    <mergeCell ref="A8:I8"/>
  </mergeCells>
  <printOptions horizontalCentered="1"/>
  <pageMargins left="0.7874015748031497" right="0.3937007874015748" top="0.7874015748031497" bottom="0.7874015748031497" header="0.5118110236220472" footer="0.5118110236220472"/>
  <pageSetup firstPageNumber="2" useFirstPageNumber="1" fitToHeight="0" fitToWidth="1" horizontalDpi="300" verticalDpi="300" orientation="portrait" paperSize="9" scale="72" r:id="rId1"/>
  <headerFooter alignWithMargins="0">
    <oddFooter>&amp;C&amp;P&amp;R&amp;"Arial,Dőlt"&amp;8&amp;F</oddFooter>
  </headerFooter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AGILITAS Kft</dc:creator>
  <cp:keywords/>
  <dc:description/>
  <cp:lastModifiedBy>AGILITAS Kft</cp:lastModifiedBy>
  <cp:lastPrinted>2016-02-09T17:45:04Z</cp:lastPrinted>
  <dcterms:created xsi:type="dcterms:W3CDTF">2007-06-25T10:10:12Z</dcterms:created>
  <dcterms:modified xsi:type="dcterms:W3CDTF">2017-05-23T08:37:05Z</dcterms:modified>
  <cp:category/>
  <cp:version/>
  <cp:contentType/>
  <cp:contentStatus/>
</cp:coreProperties>
</file>